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525" windowWidth="15480" windowHeight="11640"/>
  </bookViews>
  <sheets>
    <sheet name="2.2.3_2014" sheetId="1" r:id="rId1"/>
  </sheets>
  <definedNames>
    <definedName name="_Regression_Int" localSheetId="0" hidden="1">1</definedName>
    <definedName name="A_IMPRESIÓN_IM">#REF!</definedName>
    <definedName name="_xlnm.Print_Area" localSheetId="0">'2.2.3_2014'!$A$1:$P$54</definedName>
    <definedName name="C.CINCUENTAYCUATRO">#REF!</definedName>
    <definedName name="CHEQUESCANCELADOS">#REF!</definedName>
    <definedName name="CINC.YCUATRO">#REF!</definedName>
    <definedName name="CINCUENTAYCUATRO">#REF!</definedName>
    <definedName name="CONCENTRADO">#REF!</definedName>
    <definedName name="Imprimir_área_IM" localSheetId="0">'2.2.3_2014'!$A$1:$H$53</definedName>
    <definedName name="N.ORDINARIA">#REF!</definedName>
    <definedName name="NOMINAORDINARIA">#REF!</definedName>
    <definedName name="ORDINARIA">#REF!</definedName>
    <definedName name="P.P.CUARTASEPT">#REF!</definedName>
    <definedName name="P.P.PRIM.SEPT">#REF!</definedName>
    <definedName name="P.P.QUINTASEPT">#REF!</definedName>
    <definedName name="P.P.SEG.SEPT.">#REF!</definedName>
    <definedName name="P.P.TERC.SEPT.">#REF!</definedName>
    <definedName name="P.P.TOTALSEPT.">#REF!</definedName>
    <definedName name="P.PAGOS">#REF!</definedName>
    <definedName name="P.U.CUARTASEPT">#REF!</definedName>
    <definedName name="P.U.PRIMSEPT">#REF!</definedName>
    <definedName name="P.U.QUINTASEPT">#REF!</definedName>
    <definedName name="P.U.SEG.SEPT">#REF!</definedName>
    <definedName name="P.U.TERC.SEPT">#REF!</definedName>
    <definedName name="P.U.TOTALSEPT">#REF!</definedName>
    <definedName name="P.UNICOS">#REF!</definedName>
    <definedName name="PAGOS.P.">#REF!</definedName>
    <definedName name="PENSIONES">#REF!</definedName>
    <definedName name="RECUPER">#REF!</definedName>
    <definedName name="S">#REF!</definedName>
    <definedName name="SECENTAS">#REF!</definedName>
    <definedName name="SEGUROS">#REF!</definedName>
    <definedName name="SER.MED">#REF!</definedName>
    <definedName name="SETENTAYSIETECEROCUATRO">#REF!</definedName>
    <definedName name="T.PARTIDA">#REF!</definedName>
    <definedName name="TOTALP.P.">#REF!</definedName>
  </definedNames>
  <calcPr calcId="145621"/>
</workbook>
</file>

<file path=xl/calcChain.xml><?xml version="1.0" encoding="utf-8"?>
<calcChain xmlns="http://schemas.openxmlformats.org/spreadsheetml/2006/main">
  <c r="N52" i="1"/>
  <c r="P52"/>
  <c r="N51"/>
  <c r="P51"/>
  <c r="N50"/>
  <c r="P50"/>
  <c r="N49"/>
  <c r="P49"/>
  <c r="N48"/>
  <c r="P48"/>
  <c r="N47"/>
  <c r="P47"/>
  <c r="N46"/>
  <c r="P46"/>
  <c r="N45"/>
  <c r="P45"/>
  <c r="N44"/>
  <c r="P44"/>
  <c r="N43"/>
  <c r="P43"/>
  <c r="N42"/>
  <c r="P42"/>
  <c r="N41"/>
  <c r="P41"/>
  <c r="N40"/>
  <c r="P40"/>
  <c r="N39"/>
  <c r="P39"/>
  <c r="N38"/>
  <c r="P38"/>
  <c r="N37"/>
  <c r="P37"/>
  <c r="N36"/>
  <c r="P36"/>
  <c r="N35"/>
  <c r="P35"/>
  <c r="N34"/>
  <c r="P34"/>
  <c r="N33"/>
  <c r="P33"/>
  <c r="N32"/>
  <c r="P32"/>
  <c r="N31"/>
  <c r="P31"/>
  <c r="N30"/>
  <c r="P30"/>
  <c r="N29"/>
  <c r="P29"/>
  <c r="N28"/>
  <c r="P28"/>
  <c r="N27"/>
  <c r="P27"/>
  <c r="N26"/>
  <c r="P26"/>
  <c r="N25"/>
  <c r="P25"/>
  <c r="N24"/>
  <c r="P24"/>
  <c r="N23"/>
  <c r="P23"/>
  <c r="N22"/>
  <c r="P22"/>
  <c r="N21"/>
  <c r="N20"/>
  <c r="N16"/>
  <c r="P16"/>
  <c r="N17"/>
  <c r="P17"/>
  <c r="N18"/>
  <c r="P18"/>
  <c r="N15"/>
  <c r="P15"/>
  <c r="P14"/>
  <c r="N14"/>
  <c r="D12"/>
  <c r="L12"/>
  <c r="O12"/>
  <c r="B20"/>
  <c r="O20"/>
  <c r="M20"/>
  <c r="L20"/>
  <c r="K20"/>
  <c r="O14"/>
  <c r="M14"/>
  <c r="M12"/>
  <c r="L14"/>
  <c r="K14"/>
  <c r="K12"/>
  <c r="J20"/>
  <c r="I20"/>
  <c r="H20"/>
  <c r="G20"/>
  <c r="F20"/>
  <c r="E20"/>
  <c r="D20"/>
  <c r="C20"/>
  <c r="C14"/>
  <c r="C12"/>
  <c r="B14"/>
  <c r="B12"/>
  <c r="D14"/>
  <c r="J14"/>
  <c r="J12"/>
  <c r="I14"/>
  <c r="I12"/>
  <c r="H14"/>
  <c r="H12"/>
  <c r="G14"/>
  <c r="G12"/>
  <c r="F14"/>
  <c r="F12"/>
  <c r="E14"/>
  <c r="E12"/>
  <c r="N12"/>
  <c r="P21"/>
  <c r="P20"/>
  <c r="P12"/>
</calcChain>
</file>

<file path=xl/sharedStrings.xml><?xml version="1.0" encoding="utf-8"?>
<sst xmlns="http://schemas.openxmlformats.org/spreadsheetml/2006/main" count="58" uniqueCount="58">
  <si>
    <t>Entidad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</si>
  <si>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</si>
  <si>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</si>
  <si>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</si>
  <si>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</si>
  <si>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</si>
  <si>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</si>
  <si>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</si>
  <si>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</si>
  <si>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</si>
  <si>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</si>
  <si>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</si>
  <si>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</si>
  <si>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</si>
  <si>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</si>
  <si>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</si>
  <si>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</si>
  <si>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</si>
  <si>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</si>
  <si>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</si>
  <si>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</si>
  <si>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</si>
  <si>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</si>
  <si>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</si>
  <si>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</si>
  <si>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</si>
  <si>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</si>
  <si>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</si>
  <si>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</si>
  <si>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</si>
  <si>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</si>
  <si>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</si>
  <si>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</si>
  <si>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</si>
  <si>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</si>
  <si>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</si>
  <si>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</si>
  <si>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</si>
  <si>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</si>
  <si>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</si>
  <si>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</si>
  <si>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</si>
  <si>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</si>
  <si>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</si>
  <si>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</si>
  <si>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</si>
  <si>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</si>
  <si>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Octubre</t>
  </si>
  <si>
    <t>Noviembre</t>
  </si>
  <si>
    <t>Diciembre</t>
  </si>
  <si>
    <t>Suma</t>
  </si>
  <si>
    <t>Aguinaldo</t>
  </si>
  <si>
    <t>Acumulado</t>
  </si>
  <si>
    <t>Baja California Sur</t>
  </si>
  <si>
    <t>2.2.3 Costo de Pensiones Mensuales por Riesgos del Trabajo por Entidad Federativa 
(Miles de Pesos)</t>
  </si>
  <si>
    <t>1/ Incluye únicamente el costo de las Pensiones Ley Anterior, debido a que las Pensiones del Régimen del 10° Transitorio y el Régimen de Cuentas Individuales se pagan a través de montos constitutivos.</t>
  </si>
  <si>
    <t>Anuario Estadístico 2014</t>
  </si>
  <si>
    <t>Área Foránea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</si>
</sst>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164" formatCode="#,##0.0"/>
    <numFmt numFmtId="165" formatCode="#,##0.0_);\(#,##0.0\)"/>
    <numFmt numFmtId="166" formatCode="&quot;$&quot;#,##0.0"/>
  </numFmts>
  <fonts count="16">
    <font>
      <sz val="11"/>
      <color theme="1"/>
      <name val="Calibri"/>
      <family val="2"/>
      <scheme val="minor"/>
    </font>
    <font>
      <sz val="10"/>
      <name val="Courier"/>
      <family val="3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sz val="11"/>
      <name val="Arial"/>
      <family val="2"/>
    </font>
    <font>
      <sz val="10"/>
      <name val="Soberana Sans Light"/>
      <family val="3"/>
    </font>
    <font>
      <sz val="14"/>
      <name val="Soberana Sans Light"/>
      <family val="3"/>
    </font>
    <font>
      <b/>
      <sz val="14"/>
      <name val="Soberana Titular"/>
      <family val="3"/>
    </font>
    <font>
      <b/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Font="0" applyFill="0" applyBorder="0" applyAlignment="0" applyProtection="0"/>
    <xf numFmtId="0" fontId="1" fillId="0" borderId="0"/>
    <xf numFmtId="44" fontId="15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2"/>
    <xf numFmtId="0" fontId="2" fillId="0" borderId="0" xfId="2" applyFont="1"/>
    <xf numFmtId="22" fontId="2" fillId="0" borderId="0" xfId="2" applyNumberFormat="1" applyFont="1" applyAlignment="1">
      <alignment horizontal="right"/>
    </xf>
    <xf numFmtId="0" fontId="2" fillId="0" borderId="0" xfId="2" applyFont="1" applyAlignment="1">
      <alignment horizontal="right"/>
    </xf>
    <xf numFmtId="0" fontId="3" fillId="0" borderId="0" xfId="2" applyFont="1"/>
    <xf numFmtId="0" fontId="3" fillId="0" borderId="0" xfId="2" applyFont="1" applyAlignment="1">
      <alignment horizontal="right"/>
    </xf>
    <xf numFmtId="0" fontId="3" fillId="0" borderId="0" xfId="2" applyFont="1" applyAlignment="1" applyProtection="1">
      <alignment horizontal="right"/>
    </xf>
    <xf numFmtId="0" fontId="5" fillId="0" borderId="0" xfId="2" applyFont="1"/>
    <xf numFmtId="4" fontId="6" fillId="0" borderId="0" xfId="1" applyNumberFormat="1" applyFont="1" applyAlignment="1">
      <alignment horizontal="center"/>
    </xf>
    <xf numFmtId="164" fontId="2" fillId="0" borderId="0" xfId="1" applyNumberFormat="1" applyFont="1" applyAlignment="1" applyProtection="1">
      <alignment horizontal="right"/>
    </xf>
    <xf numFmtId="0" fontId="1" fillId="0" borderId="0" xfId="2" applyAlignment="1">
      <alignment horizontal="right"/>
    </xf>
    <xf numFmtId="0" fontId="4" fillId="0" borderId="0" xfId="2" applyFont="1" applyAlignment="1" applyProtection="1">
      <alignment horizontal="right"/>
    </xf>
    <xf numFmtId="0" fontId="4" fillId="0" borderId="0" xfId="2" applyFont="1" applyAlignment="1" applyProtection="1"/>
    <xf numFmtId="0" fontId="8" fillId="0" borderId="0" xfId="2" applyFont="1"/>
    <xf numFmtId="0" fontId="11" fillId="0" borderId="0" xfId="2" applyFont="1"/>
    <xf numFmtId="0" fontId="12" fillId="0" borderId="0" xfId="2" applyFont="1"/>
    <xf numFmtId="0" fontId="2" fillId="0" borderId="0" xfId="2" applyFont="1" applyAlignment="1"/>
    <xf numFmtId="0" fontId="3" fillId="0" borderId="0" xfId="2" applyFont="1" applyAlignment="1"/>
    <xf numFmtId="0" fontId="12" fillId="0" borderId="0" xfId="2" applyFont="1" applyBorder="1" applyAlignment="1" applyProtection="1"/>
    <xf numFmtId="4" fontId="11" fillId="0" borderId="0" xfId="1" applyNumberFormat="1" applyFont="1" applyAlignment="1" applyProtection="1"/>
    <xf numFmtId="4" fontId="11" fillId="0" borderId="0" xfId="1" applyNumberFormat="1" applyFont="1" applyAlignment="1"/>
    <xf numFmtId="4" fontId="12" fillId="0" borderId="0" xfId="1" applyNumberFormat="1" applyFont="1" applyAlignment="1" applyProtection="1"/>
    <xf numFmtId="4" fontId="12" fillId="0" borderId="0" xfId="2" applyNumberFormat="1" applyFont="1" applyAlignment="1"/>
    <xf numFmtId="0" fontId="12" fillId="0" borderId="0" xfId="2" applyFont="1" applyAlignment="1" applyProtection="1"/>
    <xf numFmtId="0" fontId="1" fillId="0" borderId="0" xfId="2" applyAlignment="1"/>
    <xf numFmtId="0" fontId="12" fillId="0" borderId="0" xfId="2" applyFont="1" applyBorder="1" applyAlignment="1">
      <alignment horizontal="right"/>
    </xf>
    <xf numFmtId="0" fontId="12" fillId="0" borderId="0" xfId="2" applyFont="1" applyBorder="1" applyAlignment="1" applyProtection="1">
      <alignment horizontal="left" vertical="center" wrapText="1"/>
    </xf>
    <xf numFmtId="165" fontId="12" fillId="0" borderId="0" xfId="2" applyNumberFormat="1" applyFont="1" applyBorder="1" applyAlignment="1" applyProtection="1">
      <alignment horizontal="right"/>
    </xf>
    <xf numFmtId="4" fontId="12" fillId="0" borderId="0" xfId="1" applyNumberFormat="1" applyFont="1" applyBorder="1" applyAlignment="1"/>
    <xf numFmtId="0" fontId="7" fillId="0" borderId="2" xfId="2" applyFont="1" applyBorder="1" applyAlignment="1" applyProtection="1">
      <alignment vertical="center"/>
    </xf>
    <xf numFmtId="0" fontId="13" fillId="0" borderId="3" xfId="2" applyFont="1" applyFill="1" applyBorder="1" applyAlignment="1" applyProtection="1">
      <alignment horizontal="center" vertical="center"/>
    </xf>
    <xf numFmtId="166" fontId="11" fillId="0" borderId="0" xfId="3" applyNumberFormat="1" applyFont="1" applyAlignment="1" applyProtection="1">
      <alignment horizontal="right"/>
    </xf>
    <xf numFmtId="166" fontId="11" fillId="0" borderId="0" xfId="3" applyNumberFormat="1" applyFont="1" applyFill="1" applyAlignment="1" applyProtection="1">
      <alignment horizontal="right"/>
    </xf>
    <xf numFmtId="166" fontId="12" fillId="0" borderId="0" xfId="3" applyNumberFormat="1" applyFont="1" applyAlignment="1" applyProtection="1">
      <alignment horizontal="right"/>
    </xf>
    <xf numFmtId="166" fontId="12" fillId="0" borderId="0" xfId="3" applyNumberFormat="1" applyFont="1" applyFill="1" applyAlignment="1" applyProtection="1">
      <alignment horizontal="right"/>
    </xf>
    <xf numFmtId="166" fontId="12" fillId="0" borderId="0" xfId="3" applyNumberFormat="1" applyFont="1" applyAlignment="1">
      <alignment horizontal="right"/>
    </xf>
    <xf numFmtId="166" fontId="12" fillId="0" borderId="0" xfId="3" applyNumberFormat="1" applyFont="1" applyBorder="1" applyAlignment="1" applyProtection="1">
      <alignment horizontal="right"/>
    </xf>
    <xf numFmtId="166" fontId="12" fillId="0" borderId="1" xfId="3" applyNumberFormat="1" applyFont="1" applyBorder="1" applyAlignment="1" applyProtection="1">
      <alignment horizontal="right"/>
    </xf>
    <xf numFmtId="166" fontId="12" fillId="0" borderId="1" xfId="3" applyNumberFormat="1" applyFont="1" applyFill="1" applyBorder="1" applyAlignment="1" applyProtection="1">
      <alignment horizontal="right"/>
    </xf>
    <xf numFmtId="0" fontId="14" fillId="0" borderId="0" xfId="0" applyFont="1" applyAlignment="1">
      <alignment horizontal="right"/>
    </xf>
    <xf numFmtId="0" fontId="9" fillId="0" borderId="0" xfId="2" applyFont="1" applyAlignment="1" applyProtection="1">
      <alignment horizontal="center" wrapText="1"/>
    </xf>
    <xf numFmtId="0" fontId="10" fillId="0" borderId="0" xfId="2" applyFont="1" applyAlignment="1">
      <alignment vertical="center"/>
    </xf>
  </cellXfs>
  <cellStyles count="4">
    <cellStyle name="Millares_2 2 3 COSTO DE PENSIONES MENSUALES POR RT" xfId="1"/>
    <cellStyle name="Moneda" xfId="3" builtinId="4"/>
    <cellStyle name="Normal" xfId="0" builtinId="0"/>
    <cellStyle name="Normal_2 2 3 COSTO DE PENSIONES MENSUALES POR R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835270</xdr:colOff>
      <xdr:row>4</xdr:row>
      <xdr:rowOff>190500</xdr:rowOff>
    </xdr:to>
    <xdr:pic>
      <xdr:nvPicPr>
        <xdr:cNvPr id="123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28575" y="0"/>
          <a:ext cx="3239233" cy="1011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43961</xdr:colOff>
      <xdr:row>0</xdr:row>
      <xdr:rowOff>0</xdr:rowOff>
    </xdr:from>
    <xdr:to>
      <xdr:col>16</xdr:col>
      <xdr:colOff>5862</xdr:colOff>
      <xdr:row>4</xdr:row>
      <xdr:rowOff>190500</xdr:rowOff>
    </xdr:to>
    <xdr:pic>
      <xdr:nvPicPr>
        <xdr:cNvPr id="1236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4082346" y="0"/>
          <a:ext cx="3127131" cy="1011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P58"/>
  <sheetViews>
    <sheetView showGridLines="0" showZeros="0" tabSelected="1" zoomScale="90" zoomScaleNormal="90" zoomScaleSheetLayoutView="75" workbookViewId="0">
      <selection activeCell="A8" sqref="A8:P8"/>
    </sheetView>
  </sheetViews>
  <sheetFormatPr baseColWidth="10" defaultColWidth="15.140625" defaultRowHeight="12"/>
  <cols>
    <col min="1" max="1" width="20.5703125" style="25" customWidth="1"/>
    <col min="2" max="10" width="15.7109375" style="11" customWidth="1"/>
    <col min="11" max="16" width="15.7109375" style="1" customWidth="1"/>
    <col min="17" max="16384" width="15.140625" style="1"/>
  </cols>
  <sheetData>
    <row r="1" spans="1:16" ht="16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6" ht="16.5" customHeight="1">
      <c r="A2" s="13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6" ht="16.5" customHeight="1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6" ht="16.5" customHeight="1">
      <c r="A4" s="13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6" ht="16.5" customHeight="1">
      <c r="A5" s="13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6" ht="17.25" customHeight="1">
      <c r="A6" s="40" t="s">
        <v>56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3.5" customHeight="1">
      <c r="A7" s="17"/>
      <c r="B7" s="3"/>
      <c r="C7" s="4"/>
      <c r="D7" s="4"/>
      <c r="E7" s="4"/>
      <c r="F7" s="4"/>
      <c r="G7" s="4"/>
      <c r="H7" s="4"/>
      <c r="I7" s="4"/>
      <c r="J7" s="4"/>
      <c r="K7" s="2"/>
    </row>
    <row r="8" spans="1:16" s="14" customFormat="1" ht="38.25" customHeight="1">
      <c r="A8" s="41" t="s">
        <v>54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6" ht="13.5" customHeight="1">
      <c r="A9" s="18"/>
      <c r="B9" s="6"/>
      <c r="C9" s="6"/>
      <c r="D9" s="7"/>
      <c r="E9" s="6"/>
      <c r="F9" s="6"/>
      <c r="G9" s="6"/>
      <c r="H9" s="6"/>
      <c r="I9" s="6"/>
      <c r="J9" s="6"/>
      <c r="K9" s="5"/>
    </row>
    <row r="10" spans="1:16" s="42" customFormat="1" ht="24" customHeight="1">
      <c r="A10" s="31" t="s">
        <v>0</v>
      </c>
      <c r="B10" s="31" t="s">
        <v>1</v>
      </c>
      <c r="C10" s="31" t="s">
        <v>2</v>
      </c>
      <c r="D10" s="31" t="s">
        <v>3</v>
      </c>
      <c r="E10" s="31" t="s">
        <v>4</v>
      </c>
      <c r="F10" s="31" t="s">
        <v>5</v>
      </c>
      <c r="G10" s="31" t="s">
        <v>6</v>
      </c>
      <c r="H10" s="31" t="s">
        <v>7</v>
      </c>
      <c r="I10" s="31" t="s">
        <v>8</v>
      </c>
      <c r="J10" s="31" t="s">
        <v>9</v>
      </c>
      <c r="K10" s="31" t="s">
        <v>47</v>
      </c>
      <c r="L10" s="31" t="s">
        <v>48</v>
      </c>
      <c r="M10" s="31" t="s">
        <v>49</v>
      </c>
      <c r="N10" s="31" t="s">
        <v>50</v>
      </c>
      <c r="O10" s="31" t="s">
        <v>51</v>
      </c>
      <c r="P10" s="31" t="s">
        <v>52</v>
      </c>
    </row>
    <row r="11" spans="1:16" ht="13.5" customHeight="1">
      <c r="A11" s="19"/>
      <c r="B11" s="26"/>
      <c r="C11" s="26"/>
      <c r="D11" s="26"/>
      <c r="E11" s="26"/>
      <c r="F11" s="26"/>
      <c r="G11" s="26"/>
      <c r="H11" s="26"/>
      <c r="I11" s="26"/>
      <c r="J11" s="26"/>
      <c r="K11" s="28"/>
      <c r="L11" s="28"/>
      <c r="M11" s="28"/>
      <c r="N11" s="28"/>
      <c r="O11" s="28"/>
      <c r="P11" s="28"/>
    </row>
    <row r="12" spans="1:16" s="8" customFormat="1" ht="15" customHeight="1">
      <c r="A12" s="20" t="s">
        <v>10</v>
      </c>
      <c r="B12" s="32">
        <f>B14+B20</f>
        <v>68770.100000000006</v>
      </c>
      <c r="C12" s="32">
        <f t="shared" ref="C12:P12" si="0">C14+C20</f>
        <v>80809.899999999994</v>
      </c>
      <c r="D12" s="32">
        <f t="shared" si="0"/>
        <v>72424.7</v>
      </c>
      <c r="E12" s="32">
        <f t="shared" si="0"/>
        <v>72459.399999999994</v>
      </c>
      <c r="F12" s="32">
        <f t="shared" si="0"/>
        <v>76107.599999999977</v>
      </c>
      <c r="G12" s="32">
        <f t="shared" si="0"/>
        <v>74901.100000000006</v>
      </c>
      <c r="H12" s="32">
        <f t="shared" si="0"/>
        <v>84534.900000000023</v>
      </c>
      <c r="I12" s="32">
        <f t="shared" si="0"/>
        <v>73783.699999999983</v>
      </c>
      <c r="J12" s="32">
        <f t="shared" si="0"/>
        <v>73045.799999999988</v>
      </c>
      <c r="K12" s="32">
        <f t="shared" si="0"/>
        <v>73109.100000000006</v>
      </c>
      <c r="L12" s="32">
        <f t="shared" si="0"/>
        <v>75723.100000000006</v>
      </c>
      <c r="M12" s="32">
        <f t="shared" si="0"/>
        <v>75450.100000000006</v>
      </c>
      <c r="N12" s="32">
        <f t="shared" si="0"/>
        <v>901119.50000000012</v>
      </c>
      <c r="O12" s="32">
        <f t="shared" si="0"/>
        <v>71274.5</v>
      </c>
      <c r="P12" s="32">
        <f t="shared" si="0"/>
        <v>972394</v>
      </c>
    </row>
    <row r="13" spans="1:16" s="8" customFormat="1" ht="15" customHeight="1">
      <c r="A13" s="2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s="15" customFormat="1" ht="13.5" customHeight="1">
      <c r="A14" s="20" t="s">
        <v>11</v>
      </c>
      <c r="B14" s="32">
        <f>SUM(B15:B18)</f>
        <v>20586</v>
      </c>
      <c r="C14" s="32">
        <f t="shared" ref="C14:J14" si="1">SUM(C15:C18)</f>
        <v>23169.8</v>
      </c>
      <c r="D14" s="32">
        <f t="shared" si="1"/>
        <v>22373.9</v>
      </c>
      <c r="E14" s="32">
        <f t="shared" si="1"/>
        <v>21915.1</v>
      </c>
      <c r="F14" s="32">
        <f t="shared" si="1"/>
        <v>23317.8</v>
      </c>
      <c r="G14" s="32">
        <f t="shared" si="1"/>
        <v>21520.2</v>
      </c>
      <c r="H14" s="32">
        <f t="shared" si="1"/>
        <v>25202.3</v>
      </c>
      <c r="I14" s="32">
        <f t="shared" si="1"/>
        <v>21946.699999999997</v>
      </c>
      <c r="J14" s="32">
        <f t="shared" si="1"/>
        <v>21656.9</v>
      </c>
      <c r="K14" s="32">
        <f t="shared" ref="K14:P14" si="2">SUM(K15:K18)</f>
        <v>22456</v>
      </c>
      <c r="L14" s="32">
        <f t="shared" si="2"/>
        <v>25199.599999999999</v>
      </c>
      <c r="M14" s="32">
        <f t="shared" si="2"/>
        <v>22551.7</v>
      </c>
      <c r="N14" s="32">
        <f t="shared" si="2"/>
        <v>271896</v>
      </c>
      <c r="O14" s="33">
        <f t="shared" si="2"/>
        <v>20648.800000000003</v>
      </c>
      <c r="P14" s="32">
        <f t="shared" si="2"/>
        <v>292544.8</v>
      </c>
    </row>
    <row r="15" spans="1:16" s="16" customFormat="1" ht="13.5" customHeight="1">
      <c r="A15" s="22" t="s">
        <v>12</v>
      </c>
      <c r="B15" s="34">
        <v>4442.8999999999996</v>
      </c>
      <c r="C15" s="34">
        <v>5852.4</v>
      </c>
      <c r="D15" s="34">
        <v>4551.1000000000004</v>
      </c>
      <c r="E15" s="34">
        <v>5232.7</v>
      </c>
      <c r="F15" s="34">
        <v>5789.7</v>
      </c>
      <c r="G15" s="34">
        <v>4798.8</v>
      </c>
      <c r="H15" s="34">
        <v>5375.4</v>
      </c>
      <c r="I15" s="34">
        <v>5087.2</v>
      </c>
      <c r="J15" s="34">
        <v>4556.6000000000004</v>
      </c>
      <c r="K15" s="35">
        <v>5896.8</v>
      </c>
      <c r="L15" s="35">
        <v>6105</v>
      </c>
      <c r="M15" s="35">
        <v>5243.7</v>
      </c>
      <c r="N15" s="34">
        <f>SUM(B15:M15)</f>
        <v>62932.299999999996</v>
      </c>
      <c r="O15" s="35">
        <v>4448.5</v>
      </c>
      <c r="P15" s="34">
        <f>O15+N15</f>
        <v>67380.799999999988</v>
      </c>
    </row>
    <row r="16" spans="1:16" s="16" customFormat="1" ht="13.5" customHeight="1">
      <c r="A16" s="22" t="s">
        <v>13</v>
      </c>
      <c r="B16" s="34">
        <v>7119.4</v>
      </c>
      <c r="C16" s="34">
        <v>7513.3</v>
      </c>
      <c r="D16" s="34">
        <v>7737.3</v>
      </c>
      <c r="E16" s="34">
        <v>7366.4</v>
      </c>
      <c r="F16" s="34">
        <v>7590.4</v>
      </c>
      <c r="G16" s="34">
        <v>7402.6</v>
      </c>
      <c r="H16" s="34">
        <v>8482.1</v>
      </c>
      <c r="I16" s="34">
        <v>6536.9</v>
      </c>
      <c r="J16" s="34">
        <v>6721.6</v>
      </c>
      <c r="K16" s="35">
        <v>6413.8</v>
      </c>
      <c r="L16" s="35">
        <v>7635.9999999999991</v>
      </c>
      <c r="M16" s="35">
        <v>6638.5</v>
      </c>
      <c r="N16" s="34">
        <f>SUM(B16:M16)</f>
        <v>87158.3</v>
      </c>
      <c r="O16" s="35">
        <v>6891.7000000000007</v>
      </c>
      <c r="P16" s="34">
        <f>O16+N16</f>
        <v>94050</v>
      </c>
    </row>
    <row r="17" spans="1:16" s="16" customFormat="1" ht="13.5" customHeight="1">
      <c r="A17" s="22" t="s">
        <v>14</v>
      </c>
      <c r="B17" s="34">
        <v>6296.2</v>
      </c>
      <c r="C17" s="34">
        <v>6952.8</v>
      </c>
      <c r="D17" s="34">
        <v>7303.4</v>
      </c>
      <c r="E17" s="34">
        <v>6559.5</v>
      </c>
      <c r="F17" s="34">
        <v>6768.5</v>
      </c>
      <c r="G17" s="34">
        <v>6549.2</v>
      </c>
      <c r="H17" s="34">
        <v>7949.5</v>
      </c>
      <c r="I17" s="34">
        <v>7576.1</v>
      </c>
      <c r="J17" s="34">
        <v>7320.5</v>
      </c>
      <c r="K17" s="35">
        <v>7390.2</v>
      </c>
      <c r="L17" s="35">
        <v>8527.7999999999993</v>
      </c>
      <c r="M17" s="35">
        <v>7403.5</v>
      </c>
      <c r="N17" s="34">
        <f>SUM(B17:M17)</f>
        <v>86597.2</v>
      </c>
      <c r="O17" s="35">
        <v>6880.5</v>
      </c>
      <c r="P17" s="34">
        <f>O17+N17</f>
        <v>93477.7</v>
      </c>
    </row>
    <row r="18" spans="1:16" s="16" customFormat="1" ht="13.5" customHeight="1">
      <c r="A18" s="22" t="s">
        <v>15</v>
      </c>
      <c r="B18" s="34">
        <v>2727.5</v>
      </c>
      <c r="C18" s="34">
        <v>2851.3</v>
      </c>
      <c r="D18" s="34">
        <v>2782.1</v>
      </c>
      <c r="E18" s="34">
        <v>2756.5</v>
      </c>
      <c r="F18" s="34">
        <v>3169.2</v>
      </c>
      <c r="G18" s="34">
        <v>2769.6</v>
      </c>
      <c r="H18" s="34">
        <v>3395.3</v>
      </c>
      <c r="I18" s="34">
        <v>2746.5</v>
      </c>
      <c r="J18" s="34">
        <v>3058.2</v>
      </c>
      <c r="K18" s="35">
        <v>2755.2</v>
      </c>
      <c r="L18" s="35">
        <v>2930.7999999999997</v>
      </c>
      <c r="M18" s="35">
        <v>3266</v>
      </c>
      <c r="N18" s="34">
        <f>SUM(B18:M18)</f>
        <v>35208.199999999997</v>
      </c>
      <c r="O18" s="35">
        <v>2428.1000000000004</v>
      </c>
      <c r="P18" s="34">
        <f>O18+N18</f>
        <v>37636.299999999996</v>
      </c>
    </row>
    <row r="19" spans="1:16" s="16" customFormat="1" ht="13.5" customHeight="1">
      <c r="A19" s="23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5"/>
      <c r="P19" s="36"/>
    </row>
    <row r="20" spans="1:16" s="15" customFormat="1" ht="13.5" customHeight="1">
      <c r="A20" s="20" t="s">
        <v>57</v>
      </c>
      <c r="B20" s="32">
        <f>SUM(B21:B52)</f>
        <v>48184.1</v>
      </c>
      <c r="C20" s="32">
        <f t="shared" ref="C20:J20" si="3">SUM(C21:C52)</f>
        <v>57640.1</v>
      </c>
      <c r="D20" s="32">
        <f t="shared" si="3"/>
        <v>50050.799999999996</v>
      </c>
      <c r="E20" s="32">
        <f t="shared" si="3"/>
        <v>50544.299999999996</v>
      </c>
      <c r="F20" s="32">
        <f t="shared" si="3"/>
        <v>52789.799999999981</v>
      </c>
      <c r="G20" s="32">
        <f t="shared" si="3"/>
        <v>53380.900000000009</v>
      </c>
      <c r="H20" s="32">
        <f t="shared" si="3"/>
        <v>59332.60000000002</v>
      </c>
      <c r="I20" s="32">
        <f t="shared" si="3"/>
        <v>51836.999999999993</v>
      </c>
      <c r="J20" s="32">
        <f t="shared" si="3"/>
        <v>51388.899999999994</v>
      </c>
      <c r="K20" s="32">
        <f t="shared" ref="K20:P20" si="4">SUM(K21:K52)</f>
        <v>50653.100000000006</v>
      </c>
      <c r="L20" s="32">
        <f t="shared" si="4"/>
        <v>50523.5</v>
      </c>
      <c r="M20" s="32">
        <f t="shared" si="4"/>
        <v>52898.400000000009</v>
      </c>
      <c r="N20" s="32">
        <f t="shared" si="4"/>
        <v>629223.50000000012</v>
      </c>
      <c r="O20" s="32">
        <f t="shared" si="4"/>
        <v>50625.7</v>
      </c>
      <c r="P20" s="32">
        <f t="shared" si="4"/>
        <v>679849.20000000007</v>
      </c>
    </row>
    <row r="21" spans="1:16" s="16" customFormat="1" ht="13.5" customHeight="1">
      <c r="A21" s="24" t="s">
        <v>16</v>
      </c>
      <c r="B21" s="34">
        <v>817.2</v>
      </c>
      <c r="C21" s="34">
        <v>929.7</v>
      </c>
      <c r="D21" s="34">
        <v>828.6</v>
      </c>
      <c r="E21" s="34">
        <v>836.6</v>
      </c>
      <c r="F21" s="34">
        <v>863.5</v>
      </c>
      <c r="G21" s="34">
        <v>838.7</v>
      </c>
      <c r="H21" s="34">
        <v>950.8</v>
      </c>
      <c r="I21" s="34">
        <v>809.3</v>
      </c>
      <c r="J21" s="34">
        <v>809.3</v>
      </c>
      <c r="K21" s="34">
        <v>831.4</v>
      </c>
      <c r="L21" s="34">
        <v>819.4</v>
      </c>
      <c r="M21" s="34">
        <v>819.5</v>
      </c>
      <c r="N21" s="34">
        <f t="shared" ref="N21:N52" si="5">SUM(B21:M21)</f>
        <v>10154</v>
      </c>
      <c r="O21" s="35">
        <v>772.09999999999991</v>
      </c>
      <c r="P21" s="34">
        <f t="shared" ref="P21:P52" si="6">O21+N21</f>
        <v>10926.1</v>
      </c>
    </row>
    <row r="22" spans="1:16" s="16" customFormat="1" ht="13.5" customHeight="1">
      <c r="A22" s="24" t="s">
        <v>17</v>
      </c>
      <c r="B22" s="34">
        <v>872.09999999999991</v>
      </c>
      <c r="C22" s="34">
        <v>931.6</v>
      </c>
      <c r="D22" s="34">
        <v>901.7</v>
      </c>
      <c r="E22" s="34">
        <v>893.8</v>
      </c>
      <c r="F22" s="34">
        <v>926.5</v>
      </c>
      <c r="G22" s="34">
        <v>893.4</v>
      </c>
      <c r="H22" s="34">
        <v>1039.3</v>
      </c>
      <c r="I22" s="34">
        <v>893.4</v>
      </c>
      <c r="J22" s="34">
        <v>904</v>
      </c>
      <c r="K22" s="34">
        <v>928.9</v>
      </c>
      <c r="L22" s="34">
        <v>887.99999999999989</v>
      </c>
      <c r="M22" s="34">
        <v>2170.9</v>
      </c>
      <c r="N22" s="34">
        <f t="shared" si="5"/>
        <v>12243.599999999999</v>
      </c>
      <c r="O22" s="35">
        <v>1032.8</v>
      </c>
      <c r="P22" s="34">
        <f t="shared" si="6"/>
        <v>13276.399999999998</v>
      </c>
    </row>
    <row r="23" spans="1:16" s="16" customFormat="1" ht="13.5" customHeight="1">
      <c r="A23" s="24" t="s">
        <v>53</v>
      </c>
      <c r="B23" s="34">
        <v>846.7</v>
      </c>
      <c r="C23" s="34">
        <v>896.8</v>
      </c>
      <c r="D23" s="34">
        <v>871.2</v>
      </c>
      <c r="E23" s="34">
        <v>1108.5999999999999</v>
      </c>
      <c r="F23" s="34">
        <v>880.3</v>
      </c>
      <c r="G23" s="34">
        <v>879.9</v>
      </c>
      <c r="H23" s="34">
        <v>1026</v>
      </c>
      <c r="I23" s="34">
        <v>878.5</v>
      </c>
      <c r="J23" s="34">
        <v>867.7</v>
      </c>
      <c r="K23" s="34">
        <v>865.9</v>
      </c>
      <c r="L23" s="34">
        <v>865.89999999999986</v>
      </c>
      <c r="M23" s="34">
        <v>878.9</v>
      </c>
      <c r="N23" s="34">
        <f t="shared" si="5"/>
        <v>10866.399999999998</v>
      </c>
      <c r="O23" s="35">
        <v>837.4</v>
      </c>
      <c r="P23" s="34">
        <f t="shared" si="6"/>
        <v>11703.799999999997</v>
      </c>
    </row>
    <row r="24" spans="1:16" s="16" customFormat="1" ht="13.5" customHeight="1">
      <c r="A24" s="24" t="s">
        <v>18</v>
      </c>
      <c r="B24" s="34">
        <v>612</v>
      </c>
      <c r="C24" s="34">
        <v>651.79999999999995</v>
      </c>
      <c r="D24" s="34">
        <v>632.70000000000005</v>
      </c>
      <c r="E24" s="34">
        <v>632.5</v>
      </c>
      <c r="F24" s="34">
        <v>632.5</v>
      </c>
      <c r="G24" s="34">
        <v>632.5</v>
      </c>
      <c r="H24" s="34">
        <v>729.9</v>
      </c>
      <c r="I24" s="34">
        <v>645.29999999999995</v>
      </c>
      <c r="J24" s="34">
        <v>810.8</v>
      </c>
      <c r="K24" s="34">
        <v>957.2</v>
      </c>
      <c r="L24" s="34">
        <v>637.1</v>
      </c>
      <c r="M24" s="34">
        <v>643.9</v>
      </c>
      <c r="N24" s="34">
        <f t="shared" si="5"/>
        <v>8218.2000000000007</v>
      </c>
      <c r="O24" s="35">
        <v>674.7</v>
      </c>
      <c r="P24" s="34">
        <f t="shared" si="6"/>
        <v>8892.9000000000015</v>
      </c>
    </row>
    <row r="25" spans="1:16" s="16" customFormat="1" ht="13.5" customHeight="1">
      <c r="A25" s="24" t="s">
        <v>19</v>
      </c>
      <c r="B25" s="34">
        <v>3043.8000000000006</v>
      </c>
      <c r="C25" s="34">
        <v>3317.8</v>
      </c>
      <c r="D25" s="34">
        <v>3060.1000000000004</v>
      </c>
      <c r="E25" s="34">
        <v>3062.5</v>
      </c>
      <c r="F25" s="34">
        <v>3092.7000000000003</v>
      </c>
      <c r="G25" s="34">
        <v>3181.3</v>
      </c>
      <c r="H25" s="34">
        <v>3600.7000000000003</v>
      </c>
      <c r="I25" s="34">
        <v>3044.5</v>
      </c>
      <c r="J25" s="34">
        <v>2995.9</v>
      </c>
      <c r="K25" s="34">
        <v>2991.3</v>
      </c>
      <c r="L25" s="34">
        <v>2983.8999999999996</v>
      </c>
      <c r="M25" s="34">
        <v>2994.2000000000003</v>
      </c>
      <c r="N25" s="34">
        <f t="shared" si="5"/>
        <v>37368.699999999997</v>
      </c>
      <c r="O25" s="35">
        <v>2328.1</v>
      </c>
      <c r="P25" s="34">
        <f t="shared" si="6"/>
        <v>39696.799999999996</v>
      </c>
    </row>
    <row r="26" spans="1:16" s="16" customFormat="1" ht="13.5" customHeight="1">
      <c r="A26" s="24" t="s">
        <v>20</v>
      </c>
      <c r="B26" s="34">
        <v>391.8</v>
      </c>
      <c r="C26" s="34">
        <v>416.4</v>
      </c>
      <c r="D26" s="34">
        <v>619.79999999999995</v>
      </c>
      <c r="E26" s="34">
        <v>404.2</v>
      </c>
      <c r="F26" s="34">
        <v>404.2</v>
      </c>
      <c r="G26" s="34">
        <v>404</v>
      </c>
      <c r="H26" s="34">
        <v>468.9</v>
      </c>
      <c r="I26" s="34">
        <v>404</v>
      </c>
      <c r="J26" s="34">
        <v>413.7</v>
      </c>
      <c r="K26" s="34">
        <v>408.4</v>
      </c>
      <c r="L26" s="34">
        <v>416.09999999999997</v>
      </c>
      <c r="M26" s="34">
        <v>416.1</v>
      </c>
      <c r="N26" s="34">
        <f t="shared" si="5"/>
        <v>5167.6000000000004</v>
      </c>
      <c r="O26" s="35">
        <v>412.9</v>
      </c>
      <c r="P26" s="34">
        <f t="shared" si="6"/>
        <v>5580.5</v>
      </c>
    </row>
    <row r="27" spans="1:16" s="16" customFormat="1" ht="13.5" customHeight="1">
      <c r="A27" s="24" t="s">
        <v>21</v>
      </c>
      <c r="B27" s="34">
        <v>1347.6</v>
      </c>
      <c r="C27" s="34">
        <v>1386.9</v>
      </c>
      <c r="D27" s="34">
        <v>1397.1</v>
      </c>
      <c r="E27" s="34">
        <v>1393.9</v>
      </c>
      <c r="F27" s="34">
        <v>1364.5</v>
      </c>
      <c r="G27" s="34">
        <v>1356.6</v>
      </c>
      <c r="H27" s="34">
        <v>1578.8</v>
      </c>
      <c r="I27" s="34">
        <v>1436.4</v>
      </c>
      <c r="J27" s="34">
        <v>1330.9</v>
      </c>
      <c r="K27" s="34">
        <v>1376.2</v>
      </c>
      <c r="L27" s="34">
        <v>1387.7</v>
      </c>
      <c r="M27" s="34">
        <v>1396.6</v>
      </c>
      <c r="N27" s="34">
        <f t="shared" si="5"/>
        <v>16753.2</v>
      </c>
      <c r="O27" s="35">
        <v>1626.3000000000002</v>
      </c>
      <c r="P27" s="34">
        <f t="shared" si="6"/>
        <v>18379.5</v>
      </c>
    </row>
    <row r="28" spans="1:16" s="16" customFormat="1" ht="13.5" customHeight="1">
      <c r="A28" s="24" t="s">
        <v>22</v>
      </c>
      <c r="B28" s="34">
        <v>1498.0000000000002</v>
      </c>
      <c r="C28" s="34">
        <v>1533.6</v>
      </c>
      <c r="D28" s="34">
        <v>1477.8</v>
      </c>
      <c r="E28" s="34">
        <v>1531</v>
      </c>
      <c r="F28" s="34">
        <v>1505.6</v>
      </c>
      <c r="G28" s="34">
        <v>2009.6</v>
      </c>
      <c r="H28" s="34">
        <v>1913.1</v>
      </c>
      <c r="I28" s="34">
        <v>1542.5</v>
      </c>
      <c r="J28" s="34">
        <v>1537.6</v>
      </c>
      <c r="K28" s="34">
        <v>1531.3</v>
      </c>
      <c r="L28" s="34">
        <v>1625.9999999999998</v>
      </c>
      <c r="M28" s="34">
        <v>1530.6</v>
      </c>
      <c r="N28" s="34">
        <f t="shared" si="5"/>
        <v>19236.699999999997</v>
      </c>
      <c r="O28" s="35">
        <v>1607.5</v>
      </c>
      <c r="P28" s="34">
        <f t="shared" si="6"/>
        <v>20844.199999999997</v>
      </c>
    </row>
    <row r="29" spans="1:16" s="16" customFormat="1" ht="13.5" customHeight="1">
      <c r="A29" s="24" t="s">
        <v>23</v>
      </c>
      <c r="B29" s="34">
        <v>1474</v>
      </c>
      <c r="C29" s="34">
        <v>1959.8</v>
      </c>
      <c r="D29" s="34">
        <v>1504.3</v>
      </c>
      <c r="E29" s="34">
        <v>1571.5</v>
      </c>
      <c r="F29" s="34">
        <v>1592.3</v>
      </c>
      <c r="G29" s="34">
        <v>1524.7</v>
      </c>
      <c r="H29" s="34">
        <v>1767.1</v>
      </c>
      <c r="I29" s="34">
        <v>1526.6</v>
      </c>
      <c r="J29" s="34">
        <v>1479.7</v>
      </c>
      <c r="K29" s="34">
        <v>1529</v>
      </c>
      <c r="L29" s="34">
        <v>1604.6</v>
      </c>
      <c r="M29" s="34">
        <v>1487.8</v>
      </c>
      <c r="N29" s="34">
        <f t="shared" si="5"/>
        <v>19021.400000000001</v>
      </c>
      <c r="O29" s="35">
        <v>1369.8</v>
      </c>
      <c r="P29" s="34">
        <f t="shared" si="6"/>
        <v>20391.2</v>
      </c>
    </row>
    <row r="30" spans="1:16" s="16" customFormat="1" ht="13.5" customHeight="1">
      <c r="A30" s="24" t="s">
        <v>24</v>
      </c>
      <c r="B30" s="34">
        <v>2294.6999999999998</v>
      </c>
      <c r="C30" s="34">
        <v>2481.8000000000002</v>
      </c>
      <c r="D30" s="34">
        <v>2390.5</v>
      </c>
      <c r="E30" s="34">
        <v>2478.6</v>
      </c>
      <c r="F30" s="34">
        <v>2516</v>
      </c>
      <c r="G30" s="34">
        <v>2647.8</v>
      </c>
      <c r="H30" s="34">
        <v>2798.7</v>
      </c>
      <c r="I30" s="34">
        <v>3419.7</v>
      </c>
      <c r="J30" s="34">
        <v>2390.9</v>
      </c>
      <c r="K30" s="34">
        <v>2385.6999999999998</v>
      </c>
      <c r="L30" s="34">
        <v>2386.8000000000002</v>
      </c>
      <c r="M30" s="34">
        <v>2458.6999999999998</v>
      </c>
      <c r="N30" s="34">
        <f t="shared" si="5"/>
        <v>30649.900000000005</v>
      </c>
      <c r="O30" s="35">
        <v>1934.1999999999998</v>
      </c>
      <c r="P30" s="34">
        <f t="shared" si="6"/>
        <v>32584.100000000006</v>
      </c>
    </row>
    <row r="31" spans="1:16" s="16" customFormat="1" ht="13.5" customHeight="1">
      <c r="A31" s="24" t="s">
        <v>25</v>
      </c>
      <c r="B31" s="34">
        <v>1286</v>
      </c>
      <c r="C31" s="34">
        <v>1368.8</v>
      </c>
      <c r="D31" s="34">
        <v>1337.1</v>
      </c>
      <c r="E31" s="34">
        <v>1357.6</v>
      </c>
      <c r="F31" s="34">
        <v>1323</v>
      </c>
      <c r="G31" s="34">
        <v>1323</v>
      </c>
      <c r="H31" s="34">
        <v>1543.3</v>
      </c>
      <c r="I31" s="34">
        <v>1329.7</v>
      </c>
      <c r="J31" s="34">
        <v>1359.3</v>
      </c>
      <c r="K31" s="34">
        <v>1330.1</v>
      </c>
      <c r="L31" s="34">
        <v>1330.2000000000003</v>
      </c>
      <c r="M31" s="34">
        <v>1327.2</v>
      </c>
      <c r="N31" s="34">
        <f t="shared" si="5"/>
        <v>16215.300000000001</v>
      </c>
      <c r="O31" s="35">
        <v>1593</v>
      </c>
      <c r="P31" s="34">
        <f t="shared" si="6"/>
        <v>17808.300000000003</v>
      </c>
    </row>
    <row r="32" spans="1:16" s="16" customFormat="1" ht="13.5" customHeight="1">
      <c r="A32" s="24" t="s">
        <v>26</v>
      </c>
      <c r="B32" s="34">
        <v>1918.5000000000002</v>
      </c>
      <c r="C32" s="34">
        <v>2032.6</v>
      </c>
      <c r="D32" s="34">
        <v>1983.3</v>
      </c>
      <c r="E32" s="34">
        <v>2022.2</v>
      </c>
      <c r="F32" s="34">
        <v>1993</v>
      </c>
      <c r="G32" s="34">
        <v>4203.3999999999996</v>
      </c>
      <c r="H32" s="34">
        <v>2572.1</v>
      </c>
      <c r="I32" s="34">
        <v>2335.3000000000002</v>
      </c>
      <c r="J32" s="34">
        <v>1995.5</v>
      </c>
      <c r="K32" s="34">
        <v>2015.8</v>
      </c>
      <c r="L32" s="34">
        <v>2043.6</v>
      </c>
      <c r="M32" s="34">
        <v>2031</v>
      </c>
      <c r="N32" s="34">
        <f t="shared" si="5"/>
        <v>27146.299999999996</v>
      </c>
      <c r="O32" s="35">
        <v>2029.8999999999999</v>
      </c>
      <c r="P32" s="34">
        <f t="shared" si="6"/>
        <v>29176.199999999997</v>
      </c>
    </row>
    <row r="33" spans="1:16" s="16" customFormat="1" ht="13.5" customHeight="1">
      <c r="A33" s="24" t="s">
        <v>27</v>
      </c>
      <c r="B33" s="34">
        <v>1789.3000000000002</v>
      </c>
      <c r="C33" s="34">
        <v>1899.9</v>
      </c>
      <c r="D33" s="34">
        <v>1809.2</v>
      </c>
      <c r="E33" s="34">
        <v>2033.9</v>
      </c>
      <c r="F33" s="34">
        <v>1893.7</v>
      </c>
      <c r="G33" s="34">
        <v>1837.1</v>
      </c>
      <c r="H33" s="34">
        <v>2888.9</v>
      </c>
      <c r="I33" s="34">
        <v>1844.8</v>
      </c>
      <c r="J33" s="34">
        <v>1844.8</v>
      </c>
      <c r="K33" s="34">
        <v>1922.3</v>
      </c>
      <c r="L33" s="34">
        <v>1935.8000000000002</v>
      </c>
      <c r="M33" s="34">
        <v>1933.3</v>
      </c>
      <c r="N33" s="34">
        <f t="shared" si="5"/>
        <v>23633</v>
      </c>
      <c r="O33" s="35">
        <v>1965.6</v>
      </c>
      <c r="P33" s="34">
        <f t="shared" si="6"/>
        <v>25598.6</v>
      </c>
    </row>
    <row r="34" spans="1:16" s="16" customFormat="1" ht="13.5" customHeight="1">
      <c r="A34" s="24" t="s">
        <v>28</v>
      </c>
      <c r="B34" s="34">
        <v>5439.8</v>
      </c>
      <c r="C34" s="34">
        <v>6019.8</v>
      </c>
      <c r="D34" s="34">
        <v>6479.5</v>
      </c>
      <c r="E34" s="34">
        <v>5526.4</v>
      </c>
      <c r="F34" s="34">
        <v>8182.2</v>
      </c>
      <c r="G34" s="34">
        <v>5565.6</v>
      </c>
      <c r="H34" s="34">
        <v>6861.9</v>
      </c>
      <c r="I34" s="34">
        <v>5919</v>
      </c>
      <c r="J34" s="34">
        <v>8551.4</v>
      </c>
      <c r="K34" s="34">
        <v>5837.8</v>
      </c>
      <c r="L34" s="34">
        <v>6236.7999999999993</v>
      </c>
      <c r="M34" s="34">
        <v>7188.6</v>
      </c>
      <c r="N34" s="34">
        <f t="shared" si="5"/>
        <v>77808.800000000017</v>
      </c>
      <c r="O34" s="35">
        <v>5816.7999999999993</v>
      </c>
      <c r="P34" s="34">
        <f t="shared" si="6"/>
        <v>83625.60000000002</v>
      </c>
    </row>
    <row r="35" spans="1:16" s="16" customFormat="1" ht="13.5" customHeight="1">
      <c r="A35" s="24" t="s">
        <v>29</v>
      </c>
      <c r="B35" s="34">
        <v>1949.0000000000002</v>
      </c>
      <c r="C35" s="34">
        <v>2245.6999999999998</v>
      </c>
      <c r="D35" s="34">
        <v>2022.7</v>
      </c>
      <c r="E35" s="34">
        <v>2003</v>
      </c>
      <c r="F35" s="34">
        <v>2011.8</v>
      </c>
      <c r="G35" s="34">
        <v>2018.5</v>
      </c>
      <c r="H35" s="34">
        <v>2337.9</v>
      </c>
      <c r="I35" s="34">
        <v>1978.7</v>
      </c>
      <c r="J35" s="34">
        <v>1970</v>
      </c>
      <c r="K35" s="34">
        <v>1983.6</v>
      </c>
      <c r="L35" s="34">
        <v>1973.6</v>
      </c>
      <c r="M35" s="34">
        <v>1984.2</v>
      </c>
      <c r="N35" s="34">
        <f t="shared" si="5"/>
        <v>24478.699999999997</v>
      </c>
      <c r="O35" s="35">
        <v>2028.2</v>
      </c>
      <c r="P35" s="34">
        <f t="shared" si="6"/>
        <v>26506.899999999998</v>
      </c>
    </row>
    <row r="36" spans="1:16" s="16" customFormat="1" ht="13.5" customHeight="1">
      <c r="A36" s="24" t="s">
        <v>30</v>
      </c>
      <c r="B36" s="34">
        <v>2013.9</v>
      </c>
      <c r="C36" s="34">
        <v>2111.6999999999998</v>
      </c>
      <c r="D36" s="34">
        <v>2206.1999999999998</v>
      </c>
      <c r="E36" s="34">
        <v>2118.1999999999998</v>
      </c>
      <c r="F36" s="34">
        <v>2079.3000000000002</v>
      </c>
      <c r="G36" s="34">
        <v>2095.4</v>
      </c>
      <c r="H36" s="34">
        <v>2408.3000000000002</v>
      </c>
      <c r="I36" s="34">
        <v>2069.4</v>
      </c>
      <c r="J36" s="34">
        <v>2083.9</v>
      </c>
      <c r="K36" s="34">
        <v>2315</v>
      </c>
      <c r="L36" s="34">
        <v>2150.4</v>
      </c>
      <c r="M36" s="34">
        <v>2134.8000000000002</v>
      </c>
      <c r="N36" s="34">
        <f t="shared" si="5"/>
        <v>25786.500000000004</v>
      </c>
      <c r="O36" s="35">
        <v>2109.5</v>
      </c>
      <c r="P36" s="34">
        <f t="shared" si="6"/>
        <v>27896.000000000004</v>
      </c>
    </row>
    <row r="37" spans="1:16" s="16" customFormat="1" ht="13.5" customHeight="1">
      <c r="A37" s="24" t="s">
        <v>31</v>
      </c>
      <c r="B37" s="34">
        <v>624.90000000000009</v>
      </c>
      <c r="C37" s="34">
        <v>742.8</v>
      </c>
      <c r="D37" s="34">
        <v>646.6</v>
      </c>
      <c r="E37" s="34">
        <v>646.6</v>
      </c>
      <c r="F37" s="34">
        <v>675.8</v>
      </c>
      <c r="G37" s="34">
        <v>628.29999999999995</v>
      </c>
      <c r="H37" s="34">
        <v>734.3</v>
      </c>
      <c r="I37" s="34">
        <v>633.9</v>
      </c>
      <c r="J37" s="34">
        <v>619.1</v>
      </c>
      <c r="K37" s="34">
        <v>630.29999999999995</v>
      </c>
      <c r="L37" s="34">
        <v>610.5</v>
      </c>
      <c r="M37" s="34">
        <v>633.9</v>
      </c>
      <c r="N37" s="34">
        <f t="shared" si="5"/>
        <v>7827</v>
      </c>
      <c r="O37" s="35">
        <v>693.3</v>
      </c>
      <c r="P37" s="34">
        <f t="shared" si="6"/>
        <v>8520.2999999999993</v>
      </c>
    </row>
    <row r="38" spans="1:16" s="16" customFormat="1" ht="13.5" customHeight="1">
      <c r="A38" s="24" t="s">
        <v>32</v>
      </c>
      <c r="B38" s="34">
        <v>1492.8000000000002</v>
      </c>
      <c r="C38" s="34">
        <v>1561.1</v>
      </c>
      <c r="D38" s="34">
        <v>1513.8</v>
      </c>
      <c r="E38" s="34">
        <v>1759.7</v>
      </c>
      <c r="F38" s="34">
        <v>1533.8</v>
      </c>
      <c r="G38" s="34">
        <v>1572</v>
      </c>
      <c r="H38" s="34">
        <v>1834</v>
      </c>
      <c r="I38" s="34">
        <v>1591.6</v>
      </c>
      <c r="J38" s="34">
        <v>1526.3</v>
      </c>
      <c r="K38" s="34">
        <v>1544.3</v>
      </c>
      <c r="L38" s="34">
        <v>1603.4</v>
      </c>
      <c r="M38" s="34">
        <v>1552</v>
      </c>
      <c r="N38" s="34">
        <f t="shared" si="5"/>
        <v>19084.8</v>
      </c>
      <c r="O38" s="35">
        <v>1650.9</v>
      </c>
      <c r="P38" s="34">
        <f t="shared" si="6"/>
        <v>20735.7</v>
      </c>
    </row>
    <row r="39" spans="1:16" s="16" customFormat="1" ht="13.5" customHeight="1">
      <c r="A39" s="24" t="s">
        <v>33</v>
      </c>
      <c r="B39" s="34">
        <v>1546.8</v>
      </c>
      <c r="C39" s="34">
        <v>1612.8</v>
      </c>
      <c r="D39" s="34">
        <v>1523</v>
      </c>
      <c r="E39" s="34">
        <v>1653.9</v>
      </c>
      <c r="F39" s="34">
        <v>1564.4</v>
      </c>
      <c r="G39" s="34">
        <v>1730</v>
      </c>
      <c r="H39" s="34">
        <v>1856.4</v>
      </c>
      <c r="I39" s="34">
        <v>1935.6</v>
      </c>
      <c r="J39" s="34">
        <v>1514.2</v>
      </c>
      <c r="K39" s="34">
        <v>1504.7</v>
      </c>
      <c r="L39" s="34">
        <v>1570</v>
      </c>
      <c r="M39" s="34">
        <v>1632.6</v>
      </c>
      <c r="N39" s="34">
        <f t="shared" si="5"/>
        <v>19644.399999999998</v>
      </c>
      <c r="O39" s="35">
        <v>1913.3</v>
      </c>
      <c r="P39" s="34">
        <f t="shared" si="6"/>
        <v>21557.699999999997</v>
      </c>
    </row>
    <row r="40" spans="1:16" s="16" customFormat="1" ht="13.5" customHeight="1">
      <c r="A40" s="24" t="s">
        <v>34</v>
      </c>
      <c r="B40" s="34">
        <v>2107.6</v>
      </c>
      <c r="C40" s="34">
        <v>2133</v>
      </c>
      <c r="D40" s="34">
        <v>2181.8000000000002</v>
      </c>
      <c r="E40" s="34">
        <v>2138.9</v>
      </c>
      <c r="F40" s="34">
        <v>2150.1999999999998</v>
      </c>
      <c r="G40" s="34">
        <v>2148.9</v>
      </c>
      <c r="H40" s="34">
        <v>2491.9</v>
      </c>
      <c r="I40" s="34">
        <v>2110.6999999999998</v>
      </c>
      <c r="J40" s="34">
        <v>2084</v>
      </c>
      <c r="K40" s="34">
        <v>2176.3000000000002</v>
      </c>
      <c r="L40" s="34">
        <v>2108.3000000000002</v>
      </c>
      <c r="M40" s="34">
        <v>2106.6999999999998</v>
      </c>
      <c r="N40" s="34">
        <f t="shared" si="5"/>
        <v>25938.3</v>
      </c>
      <c r="O40" s="35">
        <v>2064</v>
      </c>
      <c r="P40" s="34">
        <f t="shared" si="6"/>
        <v>28002.3</v>
      </c>
    </row>
    <row r="41" spans="1:16" s="16" customFormat="1" ht="13.5" customHeight="1">
      <c r="A41" s="24" t="s">
        <v>35</v>
      </c>
      <c r="B41" s="34">
        <v>1166.7</v>
      </c>
      <c r="C41" s="34">
        <v>1154.7</v>
      </c>
      <c r="D41" s="34">
        <v>1124.7</v>
      </c>
      <c r="E41" s="34">
        <v>1159.0999999999999</v>
      </c>
      <c r="F41" s="34">
        <v>1171.8</v>
      </c>
      <c r="G41" s="34">
        <v>1203.5</v>
      </c>
      <c r="H41" s="34">
        <v>1300.5999999999999</v>
      </c>
      <c r="I41" s="34">
        <v>1163.7</v>
      </c>
      <c r="J41" s="34">
        <v>1104.2</v>
      </c>
      <c r="K41" s="34">
        <v>1100.9000000000001</v>
      </c>
      <c r="L41" s="34">
        <v>1116.4000000000001</v>
      </c>
      <c r="M41" s="34">
        <v>1103.9000000000001</v>
      </c>
      <c r="N41" s="34">
        <f t="shared" si="5"/>
        <v>13870.2</v>
      </c>
      <c r="O41" s="35">
        <v>1225.3</v>
      </c>
      <c r="P41" s="34">
        <f t="shared" si="6"/>
        <v>15095.5</v>
      </c>
    </row>
    <row r="42" spans="1:16" s="16" customFormat="1" ht="13.5" customHeight="1">
      <c r="A42" s="24" t="s">
        <v>36</v>
      </c>
      <c r="B42" s="34">
        <v>729.60000000000014</v>
      </c>
      <c r="C42" s="34">
        <v>760.2</v>
      </c>
      <c r="D42" s="34">
        <v>735.6</v>
      </c>
      <c r="E42" s="34">
        <v>739.5</v>
      </c>
      <c r="F42" s="34">
        <v>798.9</v>
      </c>
      <c r="G42" s="34">
        <v>764.4</v>
      </c>
      <c r="H42" s="34">
        <v>910</v>
      </c>
      <c r="I42" s="34">
        <v>753.5</v>
      </c>
      <c r="J42" s="34">
        <v>739.7</v>
      </c>
      <c r="K42" s="34">
        <v>745.8</v>
      </c>
      <c r="L42" s="34">
        <v>794.39999999999986</v>
      </c>
      <c r="M42" s="34">
        <v>778.8</v>
      </c>
      <c r="N42" s="34">
        <f t="shared" si="5"/>
        <v>9250.4</v>
      </c>
      <c r="O42" s="35">
        <v>860.5</v>
      </c>
      <c r="P42" s="34">
        <f t="shared" si="6"/>
        <v>10110.9</v>
      </c>
    </row>
    <row r="43" spans="1:16" s="16" customFormat="1" ht="13.5" customHeight="1">
      <c r="A43" s="24" t="s">
        <v>37</v>
      </c>
      <c r="B43" s="34">
        <v>1841.1999999999998</v>
      </c>
      <c r="C43" s="34">
        <v>1900.4</v>
      </c>
      <c r="D43" s="34">
        <v>1820.9</v>
      </c>
      <c r="E43" s="34">
        <v>1820.7</v>
      </c>
      <c r="F43" s="34">
        <v>1803.1</v>
      </c>
      <c r="G43" s="34">
        <v>1815.4</v>
      </c>
      <c r="H43" s="34">
        <v>2156.3000000000002</v>
      </c>
      <c r="I43" s="34">
        <v>1820.7</v>
      </c>
      <c r="J43" s="34">
        <v>1787.4</v>
      </c>
      <c r="K43" s="34">
        <v>1841.9</v>
      </c>
      <c r="L43" s="34">
        <v>1808.6</v>
      </c>
      <c r="M43" s="34">
        <v>1981.4</v>
      </c>
      <c r="N43" s="34">
        <f t="shared" si="5"/>
        <v>22398.000000000004</v>
      </c>
      <c r="O43" s="35">
        <v>1732.5</v>
      </c>
      <c r="P43" s="34">
        <f t="shared" si="6"/>
        <v>24130.500000000004</v>
      </c>
    </row>
    <row r="44" spans="1:16" s="16" customFormat="1" ht="13.5" customHeight="1">
      <c r="A44" s="24" t="s">
        <v>38</v>
      </c>
      <c r="B44" s="34">
        <v>2871.8</v>
      </c>
      <c r="C44" s="34">
        <v>3768.1</v>
      </c>
      <c r="D44" s="34">
        <v>2989.1</v>
      </c>
      <c r="E44" s="34">
        <v>3054.7</v>
      </c>
      <c r="F44" s="34">
        <v>3091.2</v>
      </c>
      <c r="G44" s="34">
        <v>3058.9</v>
      </c>
      <c r="H44" s="34">
        <v>3571.9</v>
      </c>
      <c r="I44" s="34">
        <v>3072.2</v>
      </c>
      <c r="J44" s="34">
        <v>2964.7</v>
      </c>
      <c r="K44" s="34">
        <v>3425.8</v>
      </c>
      <c r="L44" s="34">
        <v>2958.6000000000004</v>
      </c>
      <c r="M44" s="34">
        <v>3009.4</v>
      </c>
      <c r="N44" s="34">
        <f t="shared" si="5"/>
        <v>37836.400000000009</v>
      </c>
      <c r="O44" s="35">
        <v>3147.2</v>
      </c>
      <c r="P44" s="34">
        <f t="shared" si="6"/>
        <v>40983.600000000006</v>
      </c>
    </row>
    <row r="45" spans="1:16" s="16" customFormat="1" ht="13.5" customHeight="1">
      <c r="A45" s="24" t="s">
        <v>39</v>
      </c>
      <c r="B45" s="34">
        <v>993.39999999999986</v>
      </c>
      <c r="C45" s="34">
        <v>1046.3</v>
      </c>
      <c r="D45" s="34">
        <v>1025.0999999999999</v>
      </c>
      <c r="E45" s="34">
        <v>1049.9000000000001</v>
      </c>
      <c r="F45" s="34">
        <v>1101.5999999999999</v>
      </c>
      <c r="G45" s="34">
        <v>1030.8</v>
      </c>
      <c r="H45" s="34">
        <v>1246.3</v>
      </c>
      <c r="I45" s="34">
        <v>1052.8</v>
      </c>
      <c r="J45" s="34">
        <v>1024</v>
      </c>
      <c r="K45" s="34">
        <v>1013.9</v>
      </c>
      <c r="L45" s="34">
        <v>1013.9</v>
      </c>
      <c r="M45" s="34">
        <v>1024</v>
      </c>
      <c r="N45" s="34">
        <f t="shared" si="5"/>
        <v>12621.999999999998</v>
      </c>
      <c r="O45" s="35">
        <v>1142.0999999999999</v>
      </c>
      <c r="P45" s="34">
        <f t="shared" si="6"/>
        <v>13764.099999999999</v>
      </c>
    </row>
    <row r="46" spans="1:16" s="16" customFormat="1" ht="13.5" customHeight="1">
      <c r="A46" s="24" t="s">
        <v>40</v>
      </c>
      <c r="B46" s="34">
        <v>877.90000000000009</v>
      </c>
      <c r="C46" s="34">
        <v>937.6</v>
      </c>
      <c r="D46" s="34">
        <v>961.1</v>
      </c>
      <c r="E46" s="34">
        <v>915</v>
      </c>
      <c r="F46" s="34">
        <v>896.7</v>
      </c>
      <c r="G46" s="34">
        <v>890.9</v>
      </c>
      <c r="H46" s="34">
        <v>1039.5</v>
      </c>
      <c r="I46" s="34">
        <v>920.6</v>
      </c>
      <c r="J46" s="34">
        <v>878.5</v>
      </c>
      <c r="K46" s="34">
        <v>881.1</v>
      </c>
      <c r="L46" s="34">
        <v>881.00000000000011</v>
      </c>
      <c r="M46" s="34">
        <v>981</v>
      </c>
      <c r="N46" s="34">
        <f t="shared" si="5"/>
        <v>11060.9</v>
      </c>
      <c r="O46" s="35">
        <v>923.7</v>
      </c>
      <c r="P46" s="34">
        <f t="shared" si="6"/>
        <v>11984.6</v>
      </c>
    </row>
    <row r="47" spans="1:16" s="16" customFormat="1" ht="13.5" customHeight="1">
      <c r="A47" s="24" t="s">
        <v>41</v>
      </c>
      <c r="B47" s="34">
        <v>2017.3000000000002</v>
      </c>
      <c r="C47" s="34">
        <v>7109.1</v>
      </c>
      <c r="D47" s="34">
        <v>1587.4</v>
      </c>
      <c r="E47" s="34">
        <v>2076.9</v>
      </c>
      <c r="F47" s="34">
        <v>2254.1999999999998</v>
      </c>
      <c r="G47" s="34">
        <v>2511.1</v>
      </c>
      <c r="H47" s="34">
        <v>2585.4</v>
      </c>
      <c r="I47" s="34">
        <v>2213.3000000000002</v>
      </c>
      <c r="J47" s="34">
        <v>1385.9</v>
      </c>
      <c r="K47" s="34">
        <v>1959.9</v>
      </c>
      <c r="L47" s="34">
        <v>2307.5</v>
      </c>
      <c r="M47" s="34">
        <v>2176.1</v>
      </c>
      <c r="N47" s="34">
        <f t="shared" si="5"/>
        <v>30184.100000000002</v>
      </c>
      <c r="O47" s="35">
        <v>2177.1999999999998</v>
      </c>
      <c r="P47" s="34">
        <f t="shared" si="6"/>
        <v>32361.300000000003</v>
      </c>
    </row>
    <row r="48" spans="1:16" s="16" customFormat="1" ht="13.5" customHeight="1">
      <c r="A48" s="24" t="s">
        <v>42</v>
      </c>
      <c r="B48" s="34">
        <v>498.8</v>
      </c>
      <c r="C48" s="34">
        <v>487.3</v>
      </c>
      <c r="D48" s="34">
        <v>471.4</v>
      </c>
      <c r="E48" s="34">
        <v>490.1</v>
      </c>
      <c r="F48" s="34">
        <v>528.1</v>
      </c>
      <c r="G48" s="34">
        <v>490.1</v>
      </c>
      <c r="H48" s="34">
        <v>569.79999999999995</v>
      </c>
      <c r="I48" s="34">
        <v>531.1</v>
      </c>
      <c r="J48" s="34">
        <v>481.5</v>
      </c>
      <c r="K48" s="34">
        <v>482.2</v>
      </c>
      <c r="L48" s="34">
        <v>528.19999999999993</v>
      </c>
      <c r="M48" s="34">
        <v>482.3</v>
      </c>
      <c r="N48" s="34">
        <f t="shared" si="5"/>
        <v>6040.8999999999987</v>
      </c>
      <c r="O48" s="35">
        <v>534.29999999999995</v>
      </c>
      <c r="P48" s="34">
        <f t="shared" si="6"/>
        <v>6575.1999999999989</v>
      </c>
    </row>
    <row r="49" spans="1:16" s="16" customFormat="1" ht="13.5" customHeight="1">
      <c r="A49" s="24" t="s">
        <v>43</v>
      </c>
      <c r="B49" s="34">
        <v>2382.1999999999998</v>
      </c>
      <c r="C49" s="34">
        <v>2676.3</v>
      </c>
      <c r="D49" s="34">
        <v>2465.5</v>
      </c>
      <c r="E49" s="34">
        <v>2567.1999999999998</v>
      </c>
      <c r="F49" s="34">
        <v>2449.6999999999998</v>
      </c>
      <c r="G49" s="34">
        <v>2618</v>
      </c>
      <c r="H49" s="34">
        <v>2801.3</v>
      </c>
      <c r="I49" s="34">
        <v>2442.1</v>
      </c>
      <c r="J49" s="34">
        <v>2417.6</v>
      </c>
      <c r="K49" s="34">
        <v>2641.4</v>
      </c>
      <c r="L49" s="34">
        <v>2434.7000000000003</v>
      </c>
      <c r="M49" s="34">
        <v>2545.3000000000002</v>
      </c>
      <c r="N49" s="34">
        <f t="shared" si="5"/>
        <v>30441.3</v>
      </c>
      <c r="O49" s="35">
        <v>2864.3</v>
      </c>
      <c r="P49" s="34">
        <f t="shared" si="6"/>
        <v>33305.599999999999</v>
      </c>
    </row>
    <row r="50" spans="1:16" s="16" customFormat="1" ht="12.75" customHeight="1">
      <c r="A50" s="24" t="s">
        <v>44</v>
      </c>
      <c r="B50" s="34">
        <v>794.9</v>
      </c>
      <c r="C50" s="34">
        <v>846.6</v>
      </c>
      <c r="D50" s="34">
        <v>815.3</v>
      </c>
      <c r="E50" s="34">
        <v>829.8</v>
      </c>
      <c r="F50" s="34">
        <v>841.5</v>
      </c>
      <c r="G50" s="34">
        <v>837.4</v>
      </c>
      <c r="H50" s="34">
        <v>980.6</v>
      </c>
      <c r="I50" s="34">
        <v>856.2</v>
      </c>
      <c r="J50" s="34">
        <v>842</v>
      </c>
      <c r="K50" s="34">
        <v>834.2</v>
      </c>
      <c r="L50" s="34">
        <v>847.40000000000009</v>
      </c>
      <c r="M50" s="34">
        <v>862.4</v>
      </c>
      <c r="N50" s="34">
        <f t="shared" si="5"/>
        <v>10188.299999999999</v>
      </c>
      <c r="O50" s="35">
        <v>805.7</v>
      </c>
      <c r="P50" s="34">
        <f t="shared" si="6"/>
        <v>10994</v>
      </c>
    </row>
    <row r="51" spans="1:16" s="16" customFormat="1" ht="13.5" customHeight="1">
      <c r="A51" s="24" t="s">
        <v>45</v>
      </c>
      <c r="B51" s="34">
        <v>493.1</v>
      </c>
      <c r="C51" s="34">
        <v>555.70000000000005</v>
      </c>
      <c r="D51" s="34">
        <v>510.2</v>
      </c>
      <c r="E51" s="34">
        <v>510.2</v>
      </c>
      <c r="F51" s="34">
        <v>510.2</v>
      </c>
      <c r="G51" s="34">
        <v>512.20000000000005</v>
      </c>
      <c r="H51" s="34">
        <v>584.1</v>
      </c>
      <c r="I51" s="34">
        <v>503.9</v>
      </c>
      <c r="J51" s="34">
        <v>516.6</v>
      </c>
      <c r="K51" s="34">
        <v>502.7</v>
      </c>
      <c r="L51" s="34">
        <v>496.99999999999994</v>
      </c>
      <c r="M51" s="34">
        <v>474.6</v>
      </c>
      <c r="N51" s="34">
        <f t="shared" si="5"/>
        <v>6170.5000000000009</v>
      </c>
      <c r="O51" s="35">
        <v>553.40000000000009</v>
      </c>
      <c r="P51" s="34">
        <f t="shared" si="6"/>
        <v>6723.9000000000015</v>
      </c>
    </row>
    <row r="52" spans="1:16" s="16" customFormat="1" ht="13.5" customHeight="1">
      <c r="A52" s="29" t="s">
        <v>46</v>
      </c>
      <c r="B52" s="37">
        <v>150.70000000000002</v>
      </c>
      <c r="C52" s="37">
        <v>163.4</v>
      </c>
      <c r="D52" s="37">
        <v>157.5</v>
      </c>
      <c r="E52" s="37">
        <v>157.6</v>
      </c>
      <c r="F52" s="37">
        <v>157.5</v>
      </c>
      <c r="G52" s="37">
        <v>157.5</v>
      </c>
      <c r="H52" s="37">
        <v>184.5</v>
      </c>
      <c r="I52" s="37">
        <v>158</v>
      </c>
      <c r="J52" s="38">
        <v>157.80000000000001</v>
      </c>
      <c r="K52" s="38">
        <v>157.80000000000001</v>
      </c>
      <c r="L52" s="38">
        <v>157.70000000000002</v>
      </c>
      <c r="M52" s="38">
        <v>157.69999999999999</v>
      </c>
      <c r="N52" s="38">
        <f t="shared" si="5"/>
        <v>1917.7</v>
      </c>
      <c r="O52" s="39">
        <v>199.2</v>
      </c>
      <c r="P52" s="38">
        <f t="shared" si="6"/>
        <v>2116.9</v>
      </c>
    </row>
    <row r="53" spans="1:16" ht="22.5" customHeight="1">
      <c r="A53" s="30" t="s">
        <v>55</v>
      </c>
      <c r="B53" s="30"/>
      <c r="C53" s="30"/>
      <c r="D53" s="30"/>
      <c r="E53" s="30"/>
      <c r="F53" s="30"/>
      <c r="G53" s="30"/>
      <c r="H53" s="30"/>
      <c r="I53" s="30"/>
      <c r="J53" s="30"/>
      <c r="K53" s="9"/>
      <c r="L53" s="25"/>
      <c r="M53" s="25"/>
      <c r="N53" s="25"/>
      <c r="O53" s="25"/>
      <c r="P53" s="25"/>
    </row>
    <row r="54" spans="1:16" ht="11.25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9"/>
    </row>
    <row r="55" spans="1:16" ht="15">
      <c r="H55" s="10"/>
    </row>
    <row r="56" spans="1:16" ht="15">
      <c r="H56" s="10"/>
    </row>
    <row r="57" spans="1:16" ht="15">
      <c r="H57" s="10"/>
    </row>
    <row r="58" spans="1:16" ht="15">
      <c r="H58" s="10"/>
    </row>
  </sheetData>
  <mergeCells count="2">
    <mergeCell ref="A6:P6"/>
    <mergeCell ref="A8:P8"/>
  </mergeCells>
  <pageMargins left="0.32" right="0" top="0" bottom="0.59055118110236227" header="0" footer="0"/>
  <pageSetup scale="55" firstPageNumber="207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2.2.3_2014</vt:lpstr>
      <vt:lpstr>'2.2.3_2014'!Área_de_impresión</vt:lpstr>
      <vt:lpstr>'2.2.3_2014'!Imprimir_área_IM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2014-07-02T21:51:33Z</cp:lastPrinted>
  <dcterms:created xsi:type="dcterms:W3CDTF">2012-04-27T16:26:42Z</dcterms:created>
  <dcterms:modified xsi:type="dcterms:W3CDTF">2015-04-15T16:54:16Z</dcterms:modified>
</cp:coreProperties>
</file>